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Arkusz1!$A$1:$P$9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E4" i="1" l="1"/>
  <c r="F4" i="1"/>
  <c r="G4" i="1"/>
</calcChain>
</file>

<file path=xl/sharedStrings.xml><?xml version="1.0" encoding="utf-8"?>
<sst xmlns="http://schemas.openxmlformats.org/spreadsheetml/2006/main" count="47" uniqueCount="33">
  <si>
    <t>Lp</t>
  </si>
  <si>
    <t>Nazwa beneficjenta</t>
  </si>
  <si>
    <t>Tytuł wniosku</t>
  </si>
  <si>
    <t>Numer wniosku</t>
  </si>
  <si>
    <t>Wartość całkowita operacji (zł)</t>
  </si>
  <si>
    <t>1.</t>
  </si>
  <si>
    <t>Liczba punk-tów*</t>
  </si>
  <si>
    <t>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</si>
  <si>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</si>
  <si>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</si>
  <si>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</si>
  <si>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</si>
  <si>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 xml:space="preserve">  </t>
  </si>
  <si>
    <t>Limit:</t>
  </si>
  <si>
    <t>Razem:</t>
  </si>
  <si>
    <t>Przewodnicząca Rady</t>
  </si>
  <si>
    <t>Małgorzata Maria Kulesza</t>
  </si>
  <si>
    <t>Wybrany do dofinansowania</t>
  </si>
  <si>
    <t>Nie wybrany do dofinansowania</t>
  </si>
  <si>
    <t>Wnioskowana wartość operacji (zł)</t>
  </si>
  <si>
    <t>2.</t>
  </si>
  <si>
    <t>Niezgodna z LSR</t>
  </si>
  <si>
    <t>miejsce i data</t>
  </si>
  <si>
    <t>Troszyn, 12-08-2013 r.</t>
  </si>
  <si>
    <t>Wiesław Frydrych</t>
  </si>
  <si>
    <t>Rozbudowa budynku oraz zakup sprzętu</t>
  </si>
  <si>
    <t>M/IX-2/2013</t>
  </si>
  <si>
    <t>Stanisław Mierzejewski</t>
  </si>
  <si>
    <t>Podwyższenie konkurencyjności przedsiębiorstwa poprzez zakup ładowarki kołowej</t>
  </si>
  <si>
    <t>M/IX-1/2013</t>
  </si>
  <si>
    <t>X</t>
  </si>
  <si>
    <t>-</t>
  </si>
  <si>
    <t>Koszty kwalifikowalne operacji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</si>
</sst>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43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right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N6" sqref="N6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3.42578125" style="1" customWidth="1"/>
    <col min="4" max="4" width="12.28515625" style="1" customWidth="1"/>
    <col min="5" max="5" width="11.85546875" style="1" customWidth="1"/>
    <col min="6" max="6" width="13" style="1" customWidth="1"/>
    <col min="7" max="7" width="11.85546875" style="1" customWidth="1"/>
    <col min="8" max="8" width="6" style="1" customWidth="1"/>
    <col min="9" max="14" width="3.7109375" style="1" customWidth="1"/>
    <col min="15" max="15" width="3.7109375" style="13" customWidth="1"/>
    <col min="16" max="16" width="3.7109375" style="15" customWidth="1"/>
    <col min="17" max="16384" width="9.140625" style="1"/>
  </cols>
  <sheetData>
    <row r="1" spans="1:19" s="2" customFormat="1" ht="86.25" customHeight="1" thickTop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32</v>
      </c>
      <c r="G1" s="9" t="s">
        <v>19</v>
      </c>
      <c r="H1" s="9" t="s">
        <v>6</v>
      </c>
      <c r="I1" s="10" t="s">
        <v>7</v>
      </c>
      <c r="J1" s="10" t="s">
        <v>21</v>
      </c>
      <c r="K1" s="10" t="s">
        <v>8</v>
      </c>
      <c r="L1" s="11" t="s">
        <v>9</v>
      </c>
      <c r="M1" s="10" t="s">
        <v>10</v>
      </c>
      <c r="N1" s="11" t="s">
        <v>11</v>
      </c>
      <c r="O1" s="10" t="s">
        <v>17</v>
      </c>
      <c r="P1" s="25" t="s">
        <v>18</v>
      </c>
      <c r="S1" s="2" t="s">
        <v>12</v>
      </c>
    </row>
    <row r="2" spans="1:19" ht="45" customHeight="1" thickTop="1" x14ac:dyDescent="0.25">
      <c r="A2" s="3" t="s">
        <v>5</v>
      </c>
      <c r="B2" s="4" t="s">
        <v>24</v>
      </c>
      <c r="C2" s="4" t="s">
        <v>25</v>
      </c>
      <c r="D2" s="4" t="s">
        <v>26</v>
      </c>
      <c r="E2" s="5">
        <v>197343</v>
      </c>
      <c r="F2" s="5">
        <v>160437</v>
      </c>
      <c r="G2" s="5">
        <v>80218.5</v>
      </c>
      <c r="H2" s="28">
        <v>100</v>
      </c>
      <c r="I2" s="16" t="s">
        <v>30</v>
      </c>
      <c r="J2" s="16" t="s">
        <v>31</v>
      </c>
      <c r="K2" s="6" t="s">
        <v>30</v>
      </c>
      <c r="L2" s="6" t="s">
        <v>31</v>
      </c>
      <c r="M2" s="17" t="s">
        <v>30</v>
      </c>
      <c r="N2" s="18" t="s">
        <v>31</v>
      </c>
      <c r="O2" s="7" t="s">
        <v>30</v>
      </c>
      <c r="P2" s="26" t="s">
        <v>31</v>
      </c>
    </row>
    <row r="3" spans="1:19" s="14" customFormat="1" ht="45" customHeight="1" thickBot="1" x14ac:dyDescent="0.3">
      <c r="A3" s="3" t="s">
        <v>20</v>
      </c>
      <c r="B3" s="4" t="s">
        <v>27</v>
      </c>
      <c r="C3" s="4" t="s">
        <v>28</v>
      </c>
      <c r="D3" s="4" t="s">
        <v>29</v>
      </c>
      <c r="E3" s="5">
        <v>157440</v>
      </c>
      <c r="F3" s="5">
        <v>128000</v>
      </c>
      <c r="G3" s="5">
        <v>64000</v>
      </c>
      <c r="H3" s="29">
        <v>92.14</v>
      </c>
      <c r="I3" s="19" t="s">
        <v>30</v>
      </c>
      <c r="J3" s="19" t="s">
        <v>31</v>
      </c>
      <c r="K3" s="20" t="s">
        <v>30</v>
      </c>
      <c r="L3" s="20" t="s">
        <v>31</v>
      </c>
      <c r="M3" s="21" t="s">
        <v>31</v>
      </c>
      <c r="N3" s="22" t="s">
        <v>30</v>
      </c>
      <c r="O3" s="23" t="s">
        <v>31</v>
      </c>
      <c r="P3" s="27" t="s">
        <v>30</v>
      </c>
    </row>
    <row r="4" spans="1:19" ht="15.75" customHeight="1" thickTop="1" thickBot="1" x14ac:dyDescent="0.3">
      <c r="A4" s="32" t="s">
        <v>14</v>
      </c>
      <c r="B4" s="33"/>
      <c r="C4" s="33"/>
      <c r="D4" s="33"/>
      <c r="E4" s="12">
        <f t="shared" ref="E4:F4" si="0">E2+E3</f>
        <v>354783</v>
      </c>
      <c r="F4" s="12">
        <f t="shared" si="0"/>
        <v>288437</v>
      </c>
      <c r="G4" s="12">
        <f>G2+G3</f>
        <v>144218.5</v>
      </c>
    </row>
    <row r="5" spans="1:19" ht="16.5" customHeight="1" thickTop="1" thickBot="1" x14ac:dyDescent="0.3">
      <c r="A5" s="34" t="s">
        <v>13</v>
      </c>
      <c r="B5" s="34"/>
      <c r="C5" s="34"/>
      <c r="D5" s="34"/>
      <c r="E5" s="35"/>
      <c r="F5" s="32"/>
      <c r="G5" s="12">
        <v>126296.4</v>
      </c>
    </row>
    <row r="6" spans="1:19" ht="13.5" thickTop="1" x14ac:dyDescent="0.25"/>
    <row r="7" spans="1:19" ht="15.75" x14ac:dyDescent="0.25">
      <c r="F7" s="36" t="s">
        <v>15</v>
      </c>
      <c r="G7" s="36"/>
      <c r="H7" s="36"/>
      <c r="I7" s="36"/>
      <c r="J7" s="36"/>
      <c r="K7" s="36"/>
      <c r="L7" s="36"/>
    </row>
    <row r="8" spans="1:19" ht="27" customHeight="1" x14ac:dyDescent="0.25">
      <c r="C8" s="2" t="s">
        <v>23</v>
      </c>
      <c r="F8" s="37"/>
      <c r="G8" s="37"/>
      <c r="H8" s="37"/>
      <c r="I8" s="37"/>
      <c r="J8" s="37"/>
      <c r="K8" s="37"/>
      <c r="L8" s="37"/>
    </row>
    <row r="9" spans="1:19" ht="21" customHeight="1" x14ac:dyDescent="0.25">
      <c r="C9" s="24" t="s">
        <v>22</v>
      </c>
      <c r="F9" s="30" t="s">
        <v>16</v>
      </c>
      <c r="G9" s="31"/>
      <c r="H9" s="31"/>
      <c r="I9" s="31"/>
      <c r="J9" s="31"/>
      <c r="K9" s="31"/>
      <c r="L9" s="31"/>
    </row>
  </sheetData>
  <mergeCells count="5">
    <mergeCell ref="F9:L9"/>
    <mergeCell ref="A4:D4"/>
    <mergeCell ref="A5:F5"/>
    <mergeCell ref="F7:L7"/>
    <mergeCell ref="F8:L8"/>
  </mergeCells>
  <pageMargins left="0.53" right="0.17" top="0.43307086614173229" bottom="0.55118110236220474" header="0.43307086614173229" footer="0.31496062992125984"/>
  <pageSetup paperSize="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2019-01-11T08:59:49Z</dcterms:modified>
</cp:coreProperties>
</file>