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120" windowWidth="11295" windowHeight="552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Arkusz1!$A$1:$P$11</definedName>
    <definedName name="_xlnm.Print_Titles" localSheetId="0">Arkusz1!$1:$1</definedName>
  </definedNames>
  <calcPr calcId="144525"/>
</workbook>
</file>

<file path=xl/calcChain.xml><?xml version="1.0" encoding="utf-8"?>
<calcChain xmlns="http://schemas.openxmlformats.org/spreadsheetml/2006/main">
  <c r="E6" i="1" l="1"/>
  <c r="G6" i="1"/>
  <c r="F6" i="1"/>
</calcChain>
</file>

<file path=xl/sharedStrings.xml><?xml version="1.0" encoding="utf-8"?>
<sst xmlns="http://schemas.openxmlformats.org/spreadsheetml/2006/main" count="67" uniqueCount="41">
  <si>
    <t>Lp</t>
  </si>
  <si>
    <t>Nazwa beneficjenta</t>
  </si>
  <si>
    <t>Tytuł wniosku</t>
  </si>
  <si>
    <t>Numer wniosku</t>
  </si>
  <si>
    <t>Wartość całkowita operacji (zł)</t>
  </si>
  <si>
    <t>Liczba punk-tów*</t>
  </si>
  <si>
    <t>Zgodna z LSR</t>
  </si>
  <si>
    <t>Osiągnęła minimum punktowe</t>
  </si>
  <si>
    <t>Nie osiągnęła minimum punktowego</t>
  </si>
  <si>
    <t xml:space="preserve">Mieści się w limicie środków </t>
  </si>
  <si>
    <t>Nie mieści się w limicie środków</t>
  </si>
  <si>
    <t xml:space="preserve">  </t>
  </si>
  <si>
    <t>Limit:</t>
  </si>
  <si>
    <t>Razem:</t>
  </si>
  <si>
    <t>Przewodnicząca Rady</t>
  </si>
  <si>
    <t>Małgorzata Maria Kulesza</t>
  </si>
  <si>
    <t>Wybrany do dofinansowania</t>
  </si>
  <si>
    <t>Nie wybrany do dofinansowania</t>
  </si>
  <si>
    <t>Wnioskowana wartość operacji (zł)</t>
  </si>
  <si>
    <t>Niezgodna z LSR</t>
  </si>
  <si>
    <t>Gmina Rzekuń</t>
  </si>
  <si>
    <t>miejsce i data</t>
  </si>
  <si>
    <t>Gmina Czerwin</t>
  </si>
  <si>
    <t>Koszty kwalifikowalne operacji (zł)</t>
  </si>
  <si>
    <t>X</t>
  </si>
  <si>
    <t>-</t>
  </si>
  <si>
    <t>1.</t>
  </si>
  <si>
    <t>Zakup i montaż tablicy informacyjno – turystycznej obszaru Gminy Rzekuń</t>
  </si>
  <si>
    <t>MP/XI-3/2014</t>
  </si>
  <si>
    <t>2.</t>
  </si>
  <si>
    <t>Centrum Kultury w Troszynie</t>
  </si>
  <si>
    <t>Zdrowym być – zakup oraz montaż sprzętu do ćwiczeń na świeżym powietrzu</t>
  </si>
  <si>
    <t>MP/XI-1/2014</t>
  </si>
  <si>
    <t>3.</t>
  </si>
  <si>
    <t>Interaktywna droga do wiedzy</t>
  </si>
  <si>
    <t>MP/XI-2/2014</t>
  </si>
  <si>
    <t>4.</t>
  </si>
  <si>
    <t>Zakup sprzętu nagłaśniającego do świetlicy wiejskiej znajdującej się w budynku „Domu Strażaka” w miejscowości Czerwin</t>
  </si>
  <si>
    <t>MP/XI-4/2014</t>
  </si>
  <si>
    <t>Troszyn, 28-04-2014 r.</t>
  </si>
  <si>
    <t>Gminny Ośrodek Kultury, Sportu i Rekreacji w Goworowie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</si>
</sst>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ck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textRotation="90" wrapText="1"/>
    </xf>
    <xf numFmtId="0" fontId="4" fillId="4" borderId="3" xfId="0" applyFont="1" applyFill="1" applyBorder="1" applyAlignment="1">
      <alignment horizontal="center" vertical="center" textRotation="90" wrapText="1"/>
    </xf>
    <xf numFmtId="43" fontId="2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3" fontId="3" fillId="0" borderId="14" xfId="0" applyNumberFormat="1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3" fontId="3" fillId="0" borderId="11" xfId="0" applyNumberFormat="1" applyFont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3" fontId="3" fillId="0" borderId="19" xfId="0" applyNumberFormat="1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3" fontId="2" fillId="0" borderId="7" xfId="0" applyNumberFormat="1" applyFont="1" applyBorder="1" applyAlignment="1">
      <alignment horizontal="right" vertical="center" wrapText="1"/>
    </xf>
    <xf numFmtId="43" fontId="2" fillId="0" borderId="8" xfId="0" applyNumberFormat="1" applyFont="1" applyBorder="1" applyAlignment="1">
      <alignment horizontal="right" vertical="center" wrapText="1"/>
    </xf>
    <xf numFmtId="43" fontId="2" fillId="0" borderId="0" xfId="0" applyNumberFormat="1" applyFont="1" applyBorder="1" applyAlignment="1">
      <alignment horizontal="right" vertical="center" wrapText="1"/>
    </xf>
    <xf numFmtId="43" fontId="2" fillId="0" borderId="9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showGridLines="0" tabSelected="1" view="pageBreakPreview" zoomScaleNormal="100" zoomScaleSheetLayoutView="100" workbookViewId="0">
      <pane ySplit="1" topLeftCell="A2" activePane="bottomLeft" state="frozen"/>
      <selection pane="bottomLeft" sqref="A1:XFD1"/>
    </sheetView>
  </sheetViews>
  <sheetFormatPr defaultRowHeight="12.75" x14ac:dyDescent="0.25"/>
  <cols>
    <col min="1" max="1" width="4" style="1" customWidth="1"/>
    <col min="2" max="2" width="16.42578125" style="1" customWidth="1"/>
    <col min="3" max="3" width="33.42578125" style="1" customWidth="1"/>
    <col min="4" max="4" width="12.28515625" style="1" customWidth="1"/>
    <col min="5" max="5" width="11.85546875" style="1" customWidth="1"/>
    <col min="6" max="6" width="12.42578125" style="1" customWidth="1"/>
    <col min="7" max="7" width="11.85546875" style="1" customWidth="1"/>
    <col min="8" max="8" width="6" style="1" customWidth="1"/>
    <col min="9" max="14" width="3.7109375" style="1" customWidth="1"/>
    <col min="15" max="15" width="3.7109375" style="8" customWidth="1"/>
    <col min="16" max="16" width="3.7109375" style="9" customWidth="1"/>
    <col min="17" max="16384" width="9.140625" style="1"/>
  </cols>
  <sheetData>
    <row r="1" spans="1:19" s="2" customFormat="1" ht="86.25" customHeight="1" thickTop="1" thickBot="1" x14ac:dyDescent="0.3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23</v>
      </c>
      <c r="G1" s="4" t="s">
        <v>18</v>
      </c>
      <c r="H1" s="4" t="s">
        <v>5</v>
      </c>
      <c r="I1" s="5" t="s">
        <v>6</v>
      </c>
      <c r="J1" s="5" t="s">
        <v>19</v>
      </c>
      <c r="K1" s="5" t="s">
        <v>7</v>
      </c>
      <c r="L1" s="6" t="s">
        <v>8</v>
      </c>
      <c r="M1" s="5" t="s">
        <v>9</v>
      </c>
      <c r="N1" s="6" t="s">
        <v>10</v>
      </c>
      <c r="O1" s="5" t="s">
        <v>16</v>
      </c>
      <c r="P1" s="11" t="s">
        <v>17</v>
      </c>
      <c r="S1" s="2" t="s">
        <v>11</v>
      </c>
    </row>
    <row r="2" spans="1:19" s="17" customFormat="1" ht="45" customHeight="1" thickTop="1" x14ac:dyDescent="0.25">
      <c r="A2" s="18" t="s">
        <v>26</v>
      </c>
      <c r="B2" s="19" t="s">
        <v>20</v>
      </c>
      <c r="C2" s="19" t="s">
        <v>27</v>
      </c>
      <c r="D2" s="19" t="s">
        <v>28</v>
      </c>
      <c r="E2" s="20">
        <v>10854.41</v>
      </c>
      <c r="F2" s="20">
        <v>8824.7199999999993</v>
      </c>
      <c r="G2" s="20">
        <v>7059.78</v>
      </c>
      <c r="H2" s="19">
        <v>122.86</v>
      </c>
      <c r="I2" s="21" t="s">
        <v>24</v>
      </c>
      <c r="J2" s="21" t="s">
        <v>25</v>
      </c>
      <c r="K2" s="22" t="s">
        <v>24</v>
      </c>
      <c r="L2" s="22" t="s">
        <v>25</v>
      </c>
      <c r="M2" s="23" t="s">
        <v>24</v>
      </c>
      <c r="N2" s="24"/>
      <c r="O2" s="23" t="s">
        <v>24</v>
      </c>
      <c r="P2" s="25" t="s">
        <v>25</v>
      </c>
    </row>
    <row r="3" spans="1:19" s="17" customFormat="1" ht="45" customHeight="1" x14ac:dyDescent="0.25">
      <c r="A3" s="26" t="s">
        <v>29</v>
      </c>
      <c r="B3" s="12" t="s">
        <v>30</v>
      </c>
      <c r="C3" s="12" t="s">
        <v>31</v>
      </c>
      <c r="D3" s="12" t="s">
        <v>32</v>
      </c>
      <c r="E3" s="27">
        <v>10862.13</v>
      </c>
      <c r="F3" s="27">
        <v>8831</v>
      </c>
      <c r="G3" s="27">
        <v>7059.79</v>
      </c>
      <c r="H3" s="14">
        <v>112.5</v>
      </c>
      <c r="I3" s="15" t="s">
        <v>24</v>
      </c>
      <c r="J3" s="15" t="s">
        <v>25</v>
      </c>
      <c r="K3" s="16" t="s">
        <v>24</v>
      </c>
      <c r="L3" s="16" t="s">
        <v>25</v>
      </c>
      <c r="M3" s="28" t="s">
        <v>24</v>
      </c>
      <c r="N3" s="28"/>
      <c r="O3" s="28" t="s">
        <v>24</v>
      </c>
      <c r="P3" s="29" t="s">
        <v>25</v>
      </c>
    </row>
    <row r="4" spans="1:19" s="17" customFormat="1" ht="45" customHeight="1" x14ac:dyDescent="0.25">
      <c r="A4" s="26" t="s">
        <v>33</v>
      </c>
      <c r="B4" s="12" t="s">
        <v>40</v>
      </c>
      <c r="C4" s="12" t="s">
        <v>34</v>
      </c>
      <c r="D4" s="12" t="s">
        <v>35</v>
      </c>
      <c r="E4" s="27">
        <v>10854.44</v>
      </c>
      <c r="F4" s="27">
        <v>8824.73</v>
      </c>
      <c r="G4" s="27">
        <v>7059.78</v>
      </c>
      <c r="H4" s="14">
        <v>102.5</v>
      </c>
      <c r="I4" s="15" t="s">
        <v>24</v>
      </c>
      <c r="J4" s="15" t="s">
        <v>25</v>
      </c>
      <c r="K4" s="16" t="s">
        <v>24</v>
      </c>
      <c r="L4" s="16" t="s">
        <v>25</v>
      </c>
      <c r="M4" s="28" t="s">
        <v>24</v>
      </c>
      <c r="N4" s="28"/>
      <c r="O4" s="28" t="s">
        <v>24</v>
      </c>
      <c r="P4" s="29" t="s">
        <v>25</v>
      </c>
    </row>
    <row r="5" spans="1:19" s="17" customFormat="1" ht="45" customHeight="1" thickBot="1" x14ac:dyDescent="0.3">
      <c r="A5" s="30" t="s">
        <v>36</v>
      </c>
      <c r="B5" s="31" t="s">
        <v>22</v>
      </c>
      <c r="C5" s="31" t="s">
        <v>37</v>
      </c>
      <c r="D5" s="31" t="s">
        <v>38</v>
      </c>
      <c r="E5" s="32">
        <v>10854.41</v>
      </c>
      <c r="F5" s="32">
        <v>8824.73</v>
      </c>
      <c r="G5" s="32">
        <v>7059.78</v>
      </c>
      <c r="H5" s="31">
        <v>99.38</v>
      </c>
      <c r="I5" s="33" t="s">
        <v>24</v>
      </c>
      <c r="J5" s="33" t="s">
        <v>25</v>
      </c>
      <c r="K5" s="34" t="s">
        <v>24</v>
      </c>
      <c r="L5" s="34" t="s">
        <v>25</v>
      </c>
      <c r="M5" s="35" t="s">
        <v>24</v>
      </c>
      <c r="N5" s="35"/>
      <c r="O5" s="35" t="s">
        <v>24</v>
      </c>
      <c r="P5" s="36" t="s">
        <v>25</v>
      </c>
    </row>
    <row r="6" spans="1:19" ht="15.75" customHeight="1" thickTop="1" thickBot="1" x14ac:dyDescent="0.3">
      <c r="A6" s="39" t="s">
        <v>13</v>
      </c>
      <c r="B6" s="40"/>
      <c r="C6" s="40"/>
      <c r="D6" s="40"/>
      <c r="E6" s="7">
        <f>SUM(E2:E5)</f>
        <v>43425.39</v>
      </c>
      <c r="F6" s="7">
        <f>SUM(F2:F5)</f>
        <v>35305.18</v>
      </c>
      <c r="G6" s="7">
        <f>SUM(G2:G5)</f>
        <v>28239.129999999997</v>
      </c>
      <c r="M6" s="13"/>
    </row>
    <row r="7" spans="1:19" ht="16.5" customHeight="1" thickTop="1" thickBot="1" x14ac:dyDescent="0.3">
      <c r="A7" s="41" t="s">
        <v>12</v>
      </c>
      <c r="B7" s="41"/>
      <c r="C7" s="41"/>
      <c r="D7" s="41"/>
      <c r="E7" s="42"/>
      <c r="F7" s="39"/>
      <c r="G7" s="7">
        <v>28239.17</v>
      </c>
    </row>
    <row r="8" spans="1:19" ht="13.5" thickTop="1" x14ac:dyDescent="0.25"/>
    <row r="9" spans="1:19" ht="15.75" x14ac:dyDescent="0.25">
      <c r="F9" s="43" t="s">
        <v>14</v>
      </c>
      <c r="G9" s="43"/>
      <c r="H9" s="43"/>
      <c r="I9" s="43"/>
      <c r="J9" s="43"/>
      <c r="K9" s="43"/>
      <c r="L9" s="43"/>
    </row>
    <row r="10" spans="1:19" ht="27" customHeight="1" x14ac:dyDescent="0.25">
      <c r="C10" s="2" t="s">
        <v>39</v>
      </c>
      <c r="F10" s="44"/>
      <c r="G10" s="44"/>
      <c r="H10" s="44"/>
      <c r="I10" s="44"/>
      <c r="J10" s="44"/>
      <c r="K10" s="44"/>
      <c r="L10" s="44"/>
    </row>
    <row r="11" spans="1:19" ht="21" customHeight="1" x14ac:dyDescent="0.25">
      <c r="C11" s="10" t="s">
        <v>21</v>
      </c>
      <c r="F11" s="37" t="s">
        <v>15</v>
      </c>
      <c r="G11" s="38"/>
      <c r="H11" s="38"/>
      <c r="I11" s="38"/>
      <c r="J11" s="38"/>
      <c r="K11" s="38"/>
      <c r="L11" s="38"/>
    </row>
  </sheetData>
  <mergeCells count="5">
    <mergeCell ref="F11:L11"/>
    <mergeCell ref="A6:D6"/>
    <mergeCell ref="A7:F7"/>
    <mergeCell ref="F9:L9"/>
    <mergeCell ref="F10:L10"/>
  </mergeCells>
  <pageMargins left="0.43307086614173229" right="0.15748031496062992" top="0.43307086614173229" bottom="0.55118110236220474" header="0.43307086614173229" footer="0.31496062992125984"/>
  <pageSetup paperSize="9" orientation="landscape" r:id="rId1"/>
  <headerFooter>
    <oddFooter>Strona &amp;P z &amp;N</oddFooter>
  </headerFooter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2019-01-11T09:34:39Z</dcterms:modified>
</cp:coreProperties>
</file>